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10" windowWidth="13410" windowHeight="5580"/>
  </bookViews>
  <sheets>
    <sheet name="各年度未結案件重大金額明細表" sheetId="1" r:id="rId1"/>
  </sheets>
  <externalReferences>
    <externalReference r:id="rId2"/>
  </externalReferences>
  <definedNames>
    <definedName name="_xlnm.Print_Titles" localSheetId="0">各年度未結案件重大金額明細表!$1:$1</definedName>
  </definedNames>
  <calcPr calcId="145621"/>
</workbook>
</file>

<file path=xl/calcChain.xml><?xml version="1.0" encoding="utf-8"?>
<calcChain xmlns="http://schemas.openxmlformats.org/spreadsheetml/2006/main">
  <c r="C40" i="1" l="1"/>
  <c r="C31" i="1"/>
  <c r="C30" i="1"/>
  <c r="B30" i="1"/>
  <c r="B42" i="1" s="1"/>
  <c r="C29" i="1"/>
  <c r="C42" i="1" s="1"/>
  <c r="C28" i="1"/>
</calcChain>
</file>

<file path=xl/sharedStrings.xml><?xml version="1.0" encoding="utf-8"?>
<sst xmlns="http://schemas.openxmlformats.org/spreadsheetml/2006/main" count="129" uniqueCount="48">
  <si>
    <t>案件年度\類別</t>
    <phoneticPr fontId="4" type="noConversion"/>
  </si>
  <si>
    <t>未結案數</t>
    <phoneticPr fontId="4" type="noConversion"/>
  </si>
  <si>
    <t>未結案金額</t>
    <phoneticPr fontId="4" type="noConversion"/>
  </si>
  <si>
    <t>未結案~金額超過兩千萬元之公司</t>
    <phoneticPr fontId="4" type="noConversion"/>
  </si>
  <si>
    <t>未結案~金額超過兩千萬元之金額</t>
    <phoneticPr fontId="4" type="noConversion"/>
  </si>
  <si>
    <t>八十三年下半年度</t>
    <phoneticPr fontId="4" type="noConversion"/>
  </si>
  <si>
    <t>─</t>
    <phoneticPr fontId="4" type="noConversion"/>
  </si>
  <si>
    <t>八十四年上半年度</t>
    <phoneticPr fontId="4" type="noConversion"/>
  </si>
  <si>
    <t>八十四年下半年度</t>
    <phoneticPr fontId="4" type="noConversion"/>
  </si>
  <si>
    <t>八十五年上半年度</t>
    <phoneticPr fontId="4" type="noConversion"/>
  </si>
  <si>
    <t>八十五年下半年度</t>
    <phoneticPr fontId="4" type="noConversion"/>
  </si>
  <si>
    <t>八十六年上半年度</t>
    <phoneticPr fontId="4" type="noConversion"/>
  </si>
  <si>
    <t>八十六年下半年度</t>
    <phoneticPr fontId="4" type="noConversion"/>
  </si>
  <si>
    <t>八十七年上半年度</t>
    <phoneticPr fontId="4" type="noConversion"/>
  </si>
  <si>
    <t>八十七年下半年度</t>
    <phoneticPr fontId="9" type="noConversion"/>
  </si>
  <si>
    <t>八十八年上半年度</t>
    <phoneticPr fontId="9" type="noConversion"/>
  </si>
  <si>
    <t>八十八年下半年度</t>
    <phoneticPr fontId="9" type="noConversion"/>
  </si>
  <si>
    <t>八十九年上半年度</t>
    <phoneticPr fontId="9" type="noConversion"/>
  </si>
  <si>
    <t>八十九年下半年度</t>
    <phoneticPr fontId="9" type="noConversion"/>
  </si>
  <si>
    <t>九十年上半年度</t>
    <phoneticPr fontId="9" type="noConversion"/>
  </si>
  <si>
    <t>九十年下半年度</t>
    <phoneticPr fontId="9" type="noConversion"/>
  </si>
  <si>
    <t>九十一年上半年度</t>
    <phoneticPr fontId="9" type="noConversion"/>
  </si>
  <si>
    <t>九十一年下半年度</t>
    <phoneticPr fontId="9" type="noConversion"/>
  </si>
  <si>
    <t>九十二年上半年度</t>
    <phoneticPr fontId="9" type="noConversion"/>
  </si>
  <si>
    <t>九十二年下半年度</t>
    <phoneticPr fontId="9" type="noConversion"/>
  </si>
  <si>
    <t>九十三 年上半年度</t>
    <phoneticPr fontId="9" type="noConversion"/>
  </si>
  <si>
    <t>九十三 年下半年度</t>
    <phoneticPr fontId="9" type="noConversion"/>
  </si>
  <si>
    <t>九十四 年上半年度</t>
    <phoneticPr fontId="9" type="noConversion"/>
  </si>
  <si>
    <t>九十四 年下半年度</t>
    <phoneticPr fontId="9" type="noConversion"/>
  </si>
  <si>
    <t>九十五 年上半年度</t>
    <phoneticPr fontId="9" type="noConversion"/>
  </si>
  <si>
    <t>九十五 年下半年度</t>
    <phoneticPr fontId="9" type="noConversion"/>
  </si>
  <si>
    <t>九十六 年上半年度</t>
    <phoneticPr fontId="9" type="noConversion"/>
  </si>
  <si>
    <t>九十六 年下半年度</t>
    <phoneticPr fontId="9" type="noConversion"/>
  </si>
  <si>
    <t>九十七 年上半年度</t>
    <phoneticPr fontId="9" type="noConversion"/>
  </si>
  <si>
    <t>九十七 年下半年度</t>
    <phoneticPr fontId="9" type="noConversion"/>
  </si>
  <si>
    <t>九十八 年上半年度</t>
    <phoneticPr fontId="9" type="noConversion"/>
  </si>
  <si>
    <t>九十八 年下半年度</t>
    <phoneticPr fontId="9" type="noConversion"/>
  </si>
  <si>
    <t>九十九 年上半年度</t>
    <phoneticPr fontId="9" type="noConversion"/>
  </si>
  <si>
    <t>九十九 年下半年度</t>
    <phoneticPr fontId="9" type="noConversion"/>
  </si>
  <si>
    <t>一○○ 年上半年度</t>
    <phoneticPr fontId="9" type="noConversion"/>
  </si>
  <si>
    <t>一○○ 年下半年度</t>
    <phoneticPr fontId="9" type="noConversion"/>
  </si>
  <si>
    <t>一○一 年上半年度</t>
    <phoneticPr fontId="9" type="noConversion"/>
  </si>
  <si>
    <t>一○一 年下半年度</t>
    <phoneticPr fontId="9" type="noConversion"/>
  </si>
  <si>
    <t>一○二 年上半年度</t>
    <phoneticPr fontId="9" type="noConversion"/>
  </si>
  <si>
    <t>一○二 年下半年度</t>
    <phoneticPr fontId="9" type="noConversion"/>
  </si>
  <si>
    <t>一○三 年上半年度</t>
    <phoneticPr fontId="9" type="noConversion"/>
  </si>
  <si>
    <t>總計</t>
    <phoneticPr fontId="4" type="noConversion"/>
  </si>
  <si>
    <t xml:space="preserve">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</si>
</sst>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2"/>
      <name val="新細明體"/>
      <family val="1"/>
      <charset val="136"/>
    </font>
    <font>
      <sz val="12"/>
      <name val="Times New Roman"/>
      <family val="1"/>
    </font>
    <font>
      <sz val="10"/>
      <name val="新細明體"/>
      <family val="1"/>
      <charset val="136"/>
    </font>
    <font>
      <sz val="9"/>
      <name val="新細明體"/>
      <family val="2"/>
      <charset val="136"/>
      <scheme val="minor"/>
    </font>
    <font>
      <sz val="9"/>
      <name val="新細明體"/>
      <family val="1"/>
      <charset val="136"/>
    </font>
    <font>
      <sz val="12"/>
      <name val="新細明體"/>
      <family val="1"/>
      <charset val="136"/>
    </font>
    <font>
      <b/>
      <sz val="10"/>
      <name val="新細明體"/>
      <family val="1"/>
      <charset val="136"/>
    </font>
    <font>
      <b/>
      <sz val="11"/>
      <name val="新細明體"/>
      <family val="1"/>
      <charset val="136"/>
    </font>
    <font>
      <b/>
      <sz val="10"/>
      <color rgb="FFFF0000"/>
      <name val="新細明體"/>
      <family val="1"/>
      <charset val="136"/>
    </font>
    <font>
      <u/>
      <sz val="12"/>
      <color indexed="36"/>
      <name val="新細明體"/>
      <family val="1"/>
      <charset val="136"/>
    </font>
    <font>
      <b/>
      <sz val="11"/>
      <color theme="1"/>
      <name val="新細明體"/>
      <family val="1"/>
      <charset val="136"/>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5" fillId="0" borderId="0"/>
    <xf numFmtId="0" fontId="5" fillId="0" borderId="0">
      <alignment vertical="center"/>
    </xf>
    <xf numFmtId="43" fontId="5" fillId="0" borderId="0" applyFont="0" applyFill="0" applyBorder="0" applyAlignment="0" applyProtection="0"/>
  </cellStyleXfs>
  <cellXfs count="26">
    <xf numFmtId="0" fontId="0" fillId="0" borderId="0" xfId="0"/>
    <xf numFmtId="0" fontId="2" fillId="2" borderId="1" xfId="1" applyFont="1" applyFill="1" applyBorder="1" applyAlignment="1">
      <alignment horizontal="center" vertical="center"/>
    </xf>
    <xf numFmtId="0" fontId="2" fillId="2" borderId="1"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vertical="center"/>
      <protection locked="0"/>
    </xf>
    <xf numFmtId="0" fontId="2" fillId="2" borderId="1" xfId="1" applyFont="1" applyFill="1" applyBorder="1" applyAlignment="1">
      <alignment horizontal="center" vertical="center" wrapText="1"/>
    </xf>
    <xf numFmtId="0" fontId="5" fillId="3" borderId="0" xfId="0" applyFont="1" applyFill="1"/>
    <xf numFmtId="0" fontId="6" fillId="0" borderId="1" xfId="1" applyFont="1" applyFill="1" applyBorder="1" applyAlignment="1">
      <alignment horizontal="center" vertical="center" wrapText="1"/>
    </xf>
    <xf numFmtId="0" fontId="7" fillId="0" borderId="1" xfId="1" applyFont="1" applyFill="1" applyBorder="1" applyAlignment="1">
      <alignment horizontal="center" vertical="center"/>
    </xf>
    <xf numFmtId="0" fontId="6" fillId="0" borderId="1" xfId="1" applyFont="1" applyFill="1" applyBorder="1" applyAlignment="1">
      <alignment horizontal="center" vertical="center"/>
    </xf>
    <xf numFmtId="0" fontId="5" fillId="0" borderId="0" xfId="0" applyFont="1" applyFill="1"/>
    <xf numFmtId="0" fontId="7" fillId="0" borderId="1" xfId="1" applyFont="1" applyFill="1" applyBorder="1" applyAlignment="1" applyProtection="1">
      <alignment horizontal="center" vertical="center"/>
      <protection locked="0"/>
    </xf>
    <xf numFmtId="3"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0" fontId="8" fillId="0" borderId="1" xfId="1" applyFont="1" applyFill="1" applyBorder="1" applyAlignment="1">
      <alignment horizontal="center" vertical="center"/>
    </xf>
    <xf numFmtId="0" fontId="5" fillId="0" borderId="0" xfId="0" applyFont="1" applyFill="1" applyAlignment="1"/>
    <xf numFmtId="0" fontId="6" fillId="4" borderId="1" xfId="1" applyFont="1" applyFill="1" applyBorder="1" applyAlignment="1">
      <alignment horizontal="center" vertical="center" wrapText="1"/>
    </xf>
    <xf numFmtId="0" fontId="7" fillId="4" borderId="1" xfId="1" applyFont="1" applyFill="1" applyBorder="1" applyAlignment="1">
      <alignment horizontal="center" vertical="center"/>
    </xf>
    <xf numFmtId="3" fontId="7" fillId="4" borderId="1" xfId="0" applyNumberFormat="1" applyFont="1" applyFill="1" applyBorder="1" applyAlignment="1">
      <alignment horizontal="center" vertical="center"/>
    </xf>
    <xf numFmtId="0" fontId="6" fillId="4" borderId="1" xfId="1" applyFont="1" applyFill="1" applyBorder="1" applyAlignment="1">
      <alignment horizontal="center" vertical="center"/>
    </xf>
    <xf numFmtId="0" fontId="5" fillId="4" borderId="0" xfId="0" applyFont="1" applyFill="1" applyAlignment="1"/>
    <xf numFmtId="0" fontId="10" fillId="4" borderId="1" xfId="1" applyFont="1" applyFill="1" applyBorder="1" applyAlignment="1">
      <alignment horizontal="center" vertical="center"/>
    </xf>
    <xf numFmtId="3" fontId="10" fillId="4" borderId="1" xfId="0" applyNumberFormat="1" applyFont="1" applyFill="1" applyBorder="1" applyAlignment="1">
      <alignment horizontal="center" vertical="center"/>
    </xf>
    <xf numFmtId="0" fontId="10" fillId="0" borderId="1" xfId="1" applyFont="1" applyFill="1" applyBorder="1" applyAlignment="1">
      <alignment horizontal="center" vertical="center"/>
    </xf>
    <xf numFmtId="3" fontId="10" fillId="0" borderId="1" xfId="0" applyNumberFormat="1" applyFont="1" applyFill="1" applyBorder="1" applyAlignment="1">
      <alignment horizontal="center" vertical="center"/>
    </xf>
    <xf numFmtId="0" fontId="5" fillId="0" borderId="0" xfId="0" applyFont="1" applyAlignment="1">
      <alignment horizontal="center"/>
    </xf>
    <xf numFmtId="0" fontId="5" fillId="0" borderId="0" xfId="0" applyFont="1"/>
  </cellXfs>
  <cellStyles count="5">
    <cellStyle name="一般" xfId="0" builtinId="0"/>
    <cellStyle name="一般 2" xfId="2"/>
    <cellStyle name="一般 3" xfId="3"/>
    <cellStyle name="一般_PROCEED" xfId="1"/>
    <cellStyle name="千分位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861;&#24459;&#26381;&#21209;&#34389;/&#20108;&#32068;/INSIDER/&#22577;&#26371;&#22577;&#34920;/&#27599;&#26376;&#24409;&#32317;&#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7.7SFC"/>
      <sheetName val="87.10 SFC"/>
      <sheetName val="87.11"/>
      <sheetName val="87.12sfc"/>
      <sheetName val="83,84un"/>
      <sheetName val="88.1sfc "/>
      <sheetName val="85年月報表"/>
      <sheetName val="88.9"/>
      <sheetName val="88.10.31"/>
      <sheetName val="88.11.30"/>
      <sheetName val="88.12.31"/>
      <sheetName val="89.1.31 "/>
      <sheetName val="89.2.29"/>
      <sheetName val="89.3.31"/>
      <sheetName val="89.4.30"/>
      <sheetName val="89.5.31"/>
      <sheetName val="89.6.30"/>
      <sheetName val="89.7.31"/>
      <sheetName val="89.8.31"/>
      <sheetName val="89.9.30"/>
      <sheetName val="89.10.31"/>
      <sheetName val="89.11.30"/>
      <sheetName val="89.12.31"/>
      <sheetName val="90.1.31"/>
      <sheetName val="90.2.28"/>
      <sheetName val="90.3.31"/>
      <sheetName val="90.4.30"/>
      <sheetName val="90.5.31"/>
      <sheetName val="90.6.30"/>
      <sheetName val="90.7.31"/>
      <sheetName val="90.8.31"/>
      <sheetName val="90.8.31 (2)"/>
      <sheetName val="90.9.30"/>
      <sheetName val="90.10.31"/>
      <sheetName val="90.10.31 (3)"/>
      <sheetName val="90.11.30"/>
      <sheetName val="90.12.30"/>
      <sheetName val="91.1.31"/>
      <sheetName val="91.3.31"/>
      <sheetName val="91.5.31"/>
      <sheetName val="91.6.30 "/>
      <sheetName val="Sheet3"/>
      <sheetName val="Sheet4"/>
      <sheetName val="Sheet5"/>
      <sheetName val="91.7.31"/>
      <sheetName val="91.8.31"/>
      <sheetName val="91.9.30"/>
      <sheetName val="91.10.31"/>
      <sheetName val="91.11.30"/>
      <sheetName val="91.12.31"/>
      <sheetName val="92.1.31 "/>
      <sheetName val="92.2.28"/>
      <sheetName val="92.3.31"/>
      <sheetName val="92.4.30"/>
      <sheetName val="92.5.31"/>
      <sheetName val="92.6.30"/>
      <sheetName val="92.7.31"/>
      <sheetName val="92.8.31"/>
      <sheetName val="92.9.30"/>
      <sheetName val="92.10.31"/>
      <sheetName val="92.11.30"/>
      <sheetName val="92.12.31"/>
      <sheetName val="93.1.31"/>
      <sheetName val="93.2.29"/>
      <sheetName val="93.3.31"/>
      <sheetName val="93.4.30"/>
      <sheetName val="93.5.31"/>
      <sheetName val="93.6.30"/>
      <sheetName val="93.7.31"/>
      <sheetName val="93.8.31"/>
      <sheetName val="93.9.30"/>
      <sheetName val="93.10.31"/>
      <sheetName val="93.11.30"/>
      <sheetName val="93.12.31"/>
      <sheetName val="94.1.31"/>
      <sheetName val="94.2.28"/>
      <sheetName val="94.3.31"/>
      <sheetName val="94.4.30"/>
      <sheetName val="94.5.31"/>
      <sheetName val="94.6.30"/>
      <sheetName val="94.7.31"/>
      <sheetName val="94.8.31"/>
      <sheetName val="94.9.30"/>
      <sheetName val="94.10.31"/>
      <sheetName val="94.11.30"/>
      <sheetName val="94.12.31"/>
      <sheetName val="95.1.31"/>
      <sheetName val="95.2.28"/>
      <sheetName val="95.3.31"/>
      <sheetName val="95.4.30"/>
      <sheetName val="95.5.31"/>
      <sheetName val="95.6.30"/>
      <sheetName val="95.7.31"/>
      <sheetName val="95.8.31"/>
      <sheetName val="95.9.30"/>
      <sheetName val="95.11.30"/>
      <sheetName val="95.12.31"/>
      <sheetName val="96.1.31"/>
      <sheetName val="96.2.28"/>
      <sheetName val="96.3.31"/>
      <sheetName val="96.5.31"/>
      <sheetName val="96.6.30"/>
      <sheetName val="96.7.31"/>
      <sheetName val="96.8.31"/>
      <sheetName val="96.9.30"/>
      <sheetName val="96.11.30"/>
      <sheetName val="96.12.31"/>
      <sheetName val="97.2.29"/>
      <sheetName val="97.3.31"/>
      <sheetName val="97.5.31"/>
      <sheetName val="97.6.30"/>
      <sheetName val="97.7.31"/>
      <sheetName val="97.8.31"/>
      <sheetName val="97.9.30"/>
      <sheetName val="97.12.31"/>
      <sheetName val="98.1.31"/>
      <sheetName val="98.02.28"/>
      <sheetName val="98.03.31"/>
      <sheetName val="98.04.30"/>
      <sheetName val="98.05.31"/>
      <sheetName val="98.06.30"/>
      <sheetName val="98.07.31"/>
      <sheetName val="98.08.31"/>
      <sheetName val="98.09.30"/>
      <sheetName val="98.10.31"/>
      <sheetName val="98.11.30"/>
      <sheetName val="98.12.31"/>
      <sheetName val="99.01.31"/>
      <sheetName val="99.02.28"/>
      <sheetName val="99.03.31"/>
      <sheetName val="99.04.30"/>
      <sheetName val="990630"/>
      <sheetName val="990731"/>
      <sheetName val="990831"/>
      <sheetName val="990930"/>
      <sheetName val="991031"/>
      <sheetName val="991130"/>
      <sheetName val="991231"/>
      <sheetName val="1000131"/>
      <sheetName val="1000228"/>
      <sheetName val="1000331"/>
      <sheetName val="1000430"/>
      <sheetName val="1000531"/>
      <sheetName val="1000630"/>
      <sheetName val="1000731"/>
      <sheetName val="1000831"/>
      <sheetName val="1000930"/>
      <sheetName val="1001031"/>
      <sheetName val="1001130"/>
      <sheetName val="1001231"/>
      <sheetName val="1010131"/>
      <sheetName val="1010229"/>
      <sheetName val="1010331"/>
      <sheetName val="1010430"/>
      <sheetName val="1010531"/>
      <sheetName val="1010630"/>
      <sheetName val="1010731"/>
      <sheetName val="1010831"/>
      <sheetName val="1010930 "/>
      <sheetName val="1011031"/>
      <sheetName val="1011130"/>
      <sheetName val="1011231"/>
      <sheetName val="1020131"/>
      <sheetName val="1020228"/>
      <sheetName val="1020331"/>
      <sheetName val="1020430"/>
      <sheetName val="1020531"/>
      <sheetName val="1020630"/>
      <sheetName val="1020731"/>
      <sheetName val="1020831"/>
      <sheetName val="1020930"/>
      <sheetName val="1021031"/>
      <sheetName val="1021130"/>
      <sheetName val="1021231"/>
      <sheetName val="1030131"/>
      <sheetName val="1030228"/>
      <sheetName val="1030331"/>
      <sheetName val="1030430"/>
      <sheetName val="1030531"/>
      <sheetName val="1030630"/>
      <sheetName val="1030731"/>
      <sheetName val="1030831"/>
      <sheetName val="1030930"/>
      <sheetName val="1031031"/>
      <sheetName val="1031130"/>
      <sheetName val="1031231"/>
      <sheetName val="1040131"/>
      <sheetName val="10402"/>
      <sheetName val="1040305"/>
      <sheetName val="1040331"/>
      <sheetName val="1040430"/>
      <sheetName val="1040531"/>
      <sheetName val="10406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ow r="69">
          <cell r="H69">
            <v>5635996</v>
          </cell>
        </row>
      </sheetData>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row r="73">
          <cell r="G73">
            <v>14700140</v>
          </cell>
          <cell r="H73">
            <v>13786907</v>
          </cell>
          <cell r="J73">
            <v>213233</v>
          </cell>
        </row>
        <row r="74">
          <cell r="G74">
            <v>36250430</v>
          </cell>
          <cell r="H74">
            <v>17556627</v>
          </cell>
          <cell r="J74">
            <v>28184</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zoomScale="80" zoomScaleNormal="80" workbookViewId="0">
      <pane ySplit="1" topLeftCell="A26" activePane="bottomLeft" state="frozen"/>
      <selection pane="bottomLeft" activeCell="D32" sqref="D32"/>
    </sheetView>
  </sheetViews>
  <sheetFormatPr defaultColWidth="8.90625" defaultRowHeight="17" x14ac:dyDescent="0.4"/>
  <cols>
    <col min="1" max="1" width="23.453125" style="25" customWidth="1"/>
    <col min="2" max="2" width="21.81640625" style="25" customWidth="1"/>
    <col min="3" max="3" width="25.81640625" style="25" customWidth="1"/>
    <col min="4" max="4" width="56.08984375" style="25" customWidth="1"/>
    <col min="5" max="5" width="49.6328125" style="25" customWidth="1"/>
    <col min="6" max="16384" width="8.90625" style="25"/>
  </cols>
  <sheetData>
    <row r="1" spans="1:5" s="5" customFormat="1" ht="30" customHeight="1" x14ac:dyDescent="0.4">
      <c r="A1" s="1" t="s">
        <v>0</v>
      </c>
      <c r="B1" s="2" t="s">
        <v>1</v>
      </c>
      <c r="C1" s="3" t="s">
        <v>2</v>
      </c>
      <c r="D1" s="4" t="s">
        <v>3</v>
      </c>
      <c r="E1" s="4" t="s">
        <v>4</v>
      </c>
    </row>
    <row r="2" spans="1:5" s="9" customFormat="1" ht="24.9" customHeight="1" x14ac:dyDescent="0.4">
      <c r="A2" s="6" t="s">
        <v>5</v>
      </c>
      <c r="B2" s="7">
        <v>0</v>
      </c>
      <c r="C2" s="8">
        <v>0</v>
      </c>
      <c r="D2" s="8" t="s">
        <v>6</v>
      </c>
      <c r="E2" s="8" t="s">
        <v>6</v>
      </c>
    </row>
    <row r="3" spans="1:5" s="9" customFormat="1" ht="24.9" customHeight="1" x14ac:dyDescent="0.4">
      <c r="A3" s="6" t="s">
        <v>7</v>
      </c>
      <c r="B3" s="10">
        <v>0</v>
      </c>
      <c r="C3" s="11">
        <v>0</v>
      </c>
      <c r="D3" s="8" t="s">
        <v>6</v>
      </c>
      <c r="E3" s="8" t="s">
        <v>6</v>
      </c>
    </row>
    <row r="4" spans="1:5" s="9" customFormat="1" ht="24.9" customHeight="1" x14ac:dyDescent="0.4">
      <c r="A4" s="6" t="s">
        <v>8</v>
      </c>
      <c r="B4" s="10">
        <v>0</v>
      </c>
      <c r="C4" s="12">
        <v>0</v>
      </c>
      <c r="D4" s="8" t="s">
        <v>6</v>
      </c>
      <c r="E4" s="8" t="s">
        <v>6</v>
      </c>
    </row>
    <row r="5" spans="1:5" s="9" customFormat="1" ht="24.9" customHeight="1" x14ac:dyDescent="0.4">
      <c r="A5" s="6" t="s">
        <v>9</v>
      </c>
      <c r="B5" s="10">
        <v>0</v>
      </c>
      <c r="C5" s="11">
        <v>0</v>
      </c>
      <c r="D5" s="8" t="s">
        <v>6</v>
      </c>
      <c r="E5" s="8" t="s">
        <v>6</v>
      </c>
    </row>
    <row r="6" spans="1:5" s="9" customFormat="1" ht="24.9" customHeight="1" x14ac:dyDescent="0.4">
      <c r="A6" s="6" t="s">
        <v>10</v>
      </c>
      <c r="B6" s="10">
        <v>0</v>
      </c>
      <c r="C6" s="11">
        <v>0</v>
      </c>
      <c r="D6" s="8" t="s">
        <v>6</v>
      </c>
      <c r="E6" s="8" t="s">
        <v>6</v>
      </c>
    </row>
    <row r="7" spans="1:5" s="9" customFormat="1" ht="24.9" customHeight="1" x14ac:dyDescent="0.4">
      <c r="A7" s="6" t="s">
        <v>11</v>
      </c>
      <c r="B7" s="10">
        <v>0</v>
      </c>
      <c r="C7" s="11">
        <v>0</v>
      </c>
      <c r="D7" s="8" t="s">
        <v>6</v>
      </c>
      <c r="E7" s="8" t="s">
        <v>6</v>
      </c>
    </row>
    <row r="8" spans="1:5" s="9" customFormat="1" ht="24.9" customHeight="1" x14ac:dyDescent="0.4">
      <c r="A8" s="6" t="s">
        <v>12</v>
      </c>
      <c r="B8" s="10">
        <v>0</v>
      </c>
      <c r="C8" s="11">
        <v>0</v>
      </c>
      <c r="D8" s="13" t="s">
        <v>6</v>
      </c>
      <c r="E8" s="13" t="s">
        <v>6</v>
      </c>
    </row>
    <row r="9" spans="1:5" s="9" customFormat="1" ht="36.65" customHeight="1" x14ac:dyDescent="0.4">
      <c r="A9" s="6" t="s">
        <v>13</v>
      </c>
      <c r="B9" s="10">
        <v>0</v>
      </c>
      <c r="C9" s="11">
        <v>0</v>
      </c>
      <c r="D9" s="13" t="s">
        <v>6</v>
      </c>
      <c r="E9" s="13" t="s">
        <v>6</v>
      </c>
    </row>
    <row r="10" spans="1:5" s="9" customFormat="1" ht="24.9" customHeight="1" x14ac:dyDescent="0.4">
      <c r="A10" s="6" t="s">
        <v>14</v>
      </c>
      <c r="B10" s="10">
        <v>0</v>
      </c>
      <c r="C10" s="11">
        <v>0</v>
      </c>
      <c r="D10" s="13" t="s">
        <v>6</v>
      </c>
      <c r="E10" s="13" t="s">
        <v>6</v>
      </c>
    </row>
    <row r="11" spans="1:5" s="14" customFormat="1" ht="24.9" customHeight="1" x14ac:dyDescent="0.4">
      <c r="A11" s="6" t="s">
        <v>15</v>
      </c>
      <c r="B11" s="7">
        <v>0</v>
      </c>
      <c r="C11" s="11">
        <v>0</v>
      </c>
      <c r="D11" s="8" t="s">
        <v>6</v>
      </c>
      <c r="E11" s="8" t="s">
        <v>6</v>
      </c>
    </row>
    <row r="12" spans="1:5" s="14" customFormat="1" ht="24.9" customHeight="1" x14ac:dyDescent="0.4">
      <c r="A12" s="6" t="s">
        <v>16</v>
      </c>
      <c r="B12" s="7">
        <v>0</v>
      </c>
      <c r="C12" s="11">
        <v>0</v>
      </c>
      <c r="D12" s="8" t="s">
        <v>6</v>
      </c>
      <c r="E12" s="8" t="s">
        <v>6</v>
      </c>
    </row>
    <row r="13" spans="1:5" s="14" customFormat="1" ht="24.9" customHeight="1" x14ac:dyDescent="0.4">
      <c r="A13" s="6" t="s">
        <v>17</v>
      </c>
      <c r="B13" s="7">
        <v>0</v>
      </c>
      <c r="C13" s="11">
        <v>0</v>
      </c>
      <c r="D13" s="8" t="s">
        <v>6</v>
      </c>
      <c r="E13" s="8" t="s">
        <v>6</v>
      </c>
    </row>
    <row r="14" spans="1:5" s="19" customFormat="1" ht="24.9" customHeight="1" x14ac:dyDescent="0.4">
      <c r="A14" s="15" t="s">
        <v>18</v>
      </c>
      <c r="B14" s="16">
        <v>0</v>
      </c>
      <c r="C14" s="17">
        <v>0</v>
      </c>
      <c r="D14" s="18" t="s">
        <v>6</v>
      </c>
      <c r="E14" s="18" t="s">
        <v>6</v>
      </c>
    </row>
    <row r="15" spans="1:5" s="19" customFormat="1" ht="24.9" customHeight="1" x14ac:dyDescent="0.4">
      <c r="A15" s="15" t="s">
        <v>19</v>
      </c>
      <c r="B15" s="16">
        <v>0</v>
      </c>
      <c r="C15" s="17">
        <v>0</v>
      </c>
      <c r="D15" s="18" t="s">
        <v>6</v>
      </c>
      <c r="E15" s="18" t="s">
        <v>6</v>
      </c>
    </row>
    <row r="16" spans="1:5" s="19" customFormat="1" ht="24.9" customHeight="1" x14ac:dyDescent="0.4">
      <c r="A16" s="15" t="s">
        <v>20</v>
      </c>
      <c r="B16" s="16">
        <v>0</v>
      </c>
      <c r="C16" s="17">
        <v>0</v>
      </c>
      <c r="D16" s="18" t="s">
        <v>6</v>
      </c>
      <c r="E16" s="18" t="s">
        <v>6</v>
      </c>
    </row>
    <row r="17" spans="1:5" s="19" customFormat="1" ht="24.9" customHeight="1" x14ac:dyDescent="0.4">
      <c r="A17" s="15" t="s">
        <v>21</v>
      </c>
      <c r="B17" s="16">
        <v>0</v>
      </c>
      <c r="C17" s="17">
        <v>0</v>
      </c>
      <c r="D17" s="18" t="s">
        <v>6</v>
      </c>
      <c r="E17" s="18" t="s">
        <v>6</v>
      </c>
    </row>
    <row r="18" spans="1:5" s="19" customFormat="1" ht="24.9" customHeight="1" x14ac:dyDescent="0.4">
      <c r="A18" s="15" t="s">
        <v>22</v>
      </c>
      <c r="B18" s="16">
        <v>0</v>
      </c>
      <c r="C18" s="17">
        <v>0</v>
      </c>
      <c r="D18" s="18" t="s">
        <v>6</v>
      </c>
      <c r="E18" s="18" t="s">
        <v>6</v>
      </c>
    </row>
    <row r="19" spans="1:5" s="19" customFormat="1" ht="24.9" customHeight="1" x14ac:dyDescent="0.4">
      <c r="A19" s="15" t="s">
        <v>23</v>
      </c>
      <c r="B19" s="16">
        <v>0</v>
      </c>
      <c r="C19" s="17">
        <v>0</v>
      </c>
      <c r="D19" s="18" t="s">
        <v>6</v>
      </c>
      <c r="E19" s="18" t="s">
        <v>6</v>
      </c>
    </row>
    <row r="20" spans="1:5" s="19" customFormat="1" ht="24.9" customHeight="1" x14ac:dyDescent="0.4">
      <c r="A20" s="15" t="s">
        <v>24</v>
      </c>
      <c r="B20" s="16">
        <v>0</v>
      </c>
      <c r="C20" s="17">
        <v>0</v>
      </c>
      <c r="D20" s="18" t="s">
        <v>6</v>
      </c>
      <c r="E20" s="18" t="s">
        <v>6</v>
      </c>
    </row>
    <row r="21" spans="1:5" s="19" customFormat="1" ht="24.9" customHeight="1" x14ac:dyDescent="0.4">
      <c r="A21" s="15" t="s">
        <v>25</v>
      </c>
      <c r="B21" s="16">
        <v>0</v>
      </c>
      <c r="C21" s="17">
        <v>0</v>
      </c>
      <c r="D21" s="18" t="s">
        <v>6</v>
      </c>
      <c r="E21" s="18" t="s">
        <v>6</v>
      </c>
    </row>
    <row r="22" spans="1:5" s="19" customFormat="1" ht="24.9" customHeight="1" x14ac:dyDescent="0.4">
      <c r="A22" s="15" t="s">
        <v>26</v>
      </c>
      <c r="B22" s="16">
        <v>1</v>
      </c>
      <c r="C22" s="17">
        <v>3811708</v>
      </c>
      <c r="D22" s="18" t="s">
        <v>6</v>
      </c>
      <c r="E22" s="18" t="s">
        <v>6</v>
      </c>
    </row>
    <row r="23" spans="1:5" s="19" customFormat="1" ht="24.9" customHeight="1" x14ac:dyDescent="0.4">
      <c r="A23" s="15" t="s">
        <v>27</v>
      </c>
      <c r="B23" s="16">
        <v>0</v>
      </c>
      <c r="C23" s="17">
        <v>0</v>
      </c>
      <c r="D23" s="18" t="s">
        <v>6</v>
      </c>
      <c r="E23" s="18" t="s">
        <v>6</v>
      </c>
    </row>
    <row r="24" spans="1:5" s="19" customFormat="1" ht="24.9" customHeight="1" x14ac:dyDescent="0.4">
      <c r="A24" s="15" t="s">
        <v>28</v>
      </c>
      <c r="B24" s="16">
        <v>0</v>
      </c>
      <c r="C24" s="17">
        <v>0</v>
      </c>
      <c r="D24" s="18" t="s">
        <v>6</v>
      </c>
      <c r="E24" s="18" t="s">
        <v>6</v>
      </c>
    </row>
    <row r="25" spans="1:5" s="19" customFormat="1" ht="24.9" customHeight="1" x14ac:dyDescent="0.4">
      <c r="A25" s="15" t="s">
        <v>29</v>
      </c>
      <c r="B25" s="16">
        <v>0</v>
      </c>
      <c r="C25" s="17">
        <v>0</v>
      </c>
      <c r="D25" s="18" t="s">
        <v>6</v>
      </c>
      <c r="E25" s="18" t="s">
        <v>6</v>
      </c>
    </row>
    <row r="26" spans="1:5" s="19" customFormat="1" ht="24.9" customHeight="1" x14ac:dyDescent="0.4">
      <c r="A26" s="15" t="s">
        <v>30</v>
      </c>
      <c r="B26" s="16">
        <v>0</v>
      </c>
      <c r="C26" s="17">
        <v>0</v>
      </c>
      <c r="D26" s="18" t="s">
        <v>6</v>
      </c>
      <c r="E26" s="18" t="s">
        <v>6</v>
      </c>
    </row>
    <row r="27" spans="1:5" s="19" customFormat="1" ht="24.9" customHeight="1" x14ac:dyDescent="0.4">
      <c r="A27" s="15" t="s">
        <v>31</v>
      </c>
      <c r="B27" s="16">
        <v>0</v>
      </c>
      <c r="C27" s="17">
        <v>0</v>
      </c>
      <c r="D27" s="18" t="s">
        <v>6</v>
      </c>
      <c r="E27" s="18" t="s">
        <v>6</v>
      </c>
    </row>
    <row r="28" spans="1:5" s="19" customFormat="1" ht="24.9" customHeight="1" x14ac:dyDescent="0.4">
      <c r="A28" s="15" t="s">
        <v>32</v>
      </c>
      <c r="B28" s="20">
        <v>1</v>
      </c>
      <c r="C28" s="21">
        <f>622766</f>
        <v>622766</v>
      </c>
      <c r="D28" s="18" t="s">
        <v>6</v>
      </c>
      <c r="E28" s="18" t="s">
        <v>6</v>
      </c>
    </row>
    <row r="29" spans="1:5" s="14" customFormat="1" ht="24.9" customHeight="1" x14ac:dyDescent="0.4">
      <c r="A29" s="6" t="s">
        <v>33</v>
      </c>
      <c r="B29" s="22">
        <v>1</v>
      </c>
      <c r="C29" s="23">
        <f>7355</f>
        <v>7355</v>
      </c>
      <c r="D29" s="8" t="s">
        <v>6</v>
      </c>
      <c r="E29" s="8" t="s">
        <v>6</v>
      </c>
    </row>
    <row r="30" spans="1:5" s="14" customFormat="1" ht="24.9" customHeight="1" x14ac:dyDescent="0.4">
      <c r="A30" s="6" t="s">
        <v>34</v>
      </c>
      <c r="B30" s="22">
        <f>1</f>
        <v>1</v>
      </c>
      <c r="C30" s="23">
        <f>612257</f>
        <v>612257</v>
      </c>
      <c r="D30" s="8" t="s">
        <v>6</v>
      </c>
      <c r="E30" s="8" t="s">
        <v>6</v>
      </c>
    </row>
    <row r="31" spans="1:5" s="14" customFormat="1" ht="24.9" customHeight="1" x14ac:dyDescent="0.4">
      <c r="A31" s="6" t="s">
        <v>35</v>
      </c>
      <c r="B31" s="22">
        <v>1</v>
      </c>
      <c r="C31" s="23">
        <f>14789</f>
        <v>14789</v>
      </c>
      <c r="D31" s="8" t="s">
        <v>6</v>
      </c>
      <c r="E31" s="8" t="s">
        <v>6</v>
      </c>
    </row>
    <row r="32" spans="1:5" s="14" customFormat="1" ht="26" customHeight="1" x14ac:dyDescent="0.4">
      <c r="A32" s="6" t="s">
        <v>36</v>
      </c>
      <c r="B32" s="7">
        <v>0</v>
      </c>
      <c r="C32" s="11">
        <v>0</v>
      </c>
      <c r="D32" s="8" t="s">
        <v>6</v>
      </c>
      <c r="E32" s="8" t="s">
        <v>6</v>
      </c>
    </row>
    <row r="33" spans="1:5" s="14" customFormat="1" ht="27" customHeight="1" x14ac:dyDescent="0.4">
      <c r="A33" s="6" t="s">
        <v>37</v>
      </c>
      <c r="B33" s="7">
        <v>0</v>
      </c>
      <c r="C33" s="11">
        <v>0</v>
      </c>
      <c r="D33" s="8" t="s">
        <v>6</v>
      </c>
      <c r="E33" s="8" t="s">
        <v>6</v>
      </c>
    </row>
    <row r="34" spans="1:5" s="14" customFormat="1" ht="27" customHeight="1" x14ac:dyDescent="0.4">
      <c r="A34" s="6" t="s">
        <v>38</v>
      </c>
      <c r="B34" s="7">
        <v>0</v>
      </c>
      <c r="C34" s="11">
        <v>0</v>
      </c>
      <c r="D34" s="8" t="s">
        <v>6</v>
      </c>
      <c r="E34" s="8" t="s">
        <v>6</v>
      </c>
    </row>
    <row r="35" spans="1:5" s="14" customFormat="1" ht="27" customHeight="1" x14ac:dyDescent="0.4">
      <c r="A35" s="6" t="s">
        <v>39</v>
      </c>
      <c r="B35" s="7">
        <v>0</v>
      </c>
      <c r="C35" s="11">
        <v>0</v>
      </c>
      <c r="D35" s="8" t="s">
        <v>6</v>
      </c>
      <c r="E35" s="8" t="s">
        <v>6</v>
      </c>
    </row>
    <row r="36" spans="1:5" s="14" customFormat="1" ht="27" customHeight="1" x14ac:dyDescent="0.4">
      <c r="A36" s="6" t="s">
        <v>40</v>
      </c>
      <c r="B36" s="7">
        <v>0</v>
      </c>
      <c r="C36" s="11">
        <v>0</v>
      </c>
      <c r="D36" s="8" t="s">
        <v>6</v>
      </c>
      <c r="E36" s="8" t="s">
        <v>6</v>
      </c>
    </row>
    <row r="37" spans="1:5" s="14" customFormat="1" ht="27" customHeight="1" x14ac:dyDescent="0.4">
      <c r="A37" s="6" t="s">
        <v>41</v>
      </c>
      <c r="B37" s="7">
        <v>0</v>
      </c>
      <c r="C37" s="11">
        <v>0</v>
      </c>
      <c r="D37" s="8" t="s">
        <v>6</v>
      </c>
      <c r="E37" s="8" t="s">
        <v>6</v>
      </c>
    </row>
    <row r="38" spans="1:5" s="14" customFormat="1" ht="27" customHeight="1" x14ac:dyDescent="0.4">
      <c r="A38" s="6" t="s">
        <v>42</v>
      </c>
      <c r="B38" s="7">
        <v>0</v>
      </c>
      <c r="C38" s="11">
        <v>0</v>
      </c>
      <c r="D38" s="8" t="s">
        <v>6</v>
      </c>
      <c r="E38" s="8" t="s">
        <v>6</v>
      </c>
    </row>
    <row r="39" spans="1:5" s="14" customFormat="1" ht="27" customHeight="1" x14ac:dyDescent="0.4">
      <c r="A39" s="6" t="s">
        <v>43</v>
      </c>
      <c r="B39" s="7">
        <v>1</v>
      </c>
      <c r="C39" s="11">
        <v>407178</v>
      </c>
      <c r="D39" s="8" t="s">
        <v>6</v>
      </c>
      <c r="E39" s="8" t="s">
        <v>6</v>
      </c>
    </row>
    <row r="40" spans="1:5" s="14" customFormat="1" ht="27" customHeight="1" x14ac:dyDescent="0.4">
      <c r="A40" s="6" t="s">
        <v>44</v>
      </c>
      <c r="B40" s="7">
        <v>2</v>
      </c>
      <c r="C40" s="11">
        <f>'[1]1040630'!$G$73+'[1]1040630'!$G$74-'[1]1040630'!$H$73-'[1]1040630'!$H$74-'[1]1040630'!$J$73-'[1]1040630'!$J$74</f>
        <v>19365619</v>
      </c>
      <c r="D40" s="8" t="s">
        <v>6</v>
      </c>
      <c r="E40" s="8" t="s">
        <v>6</v>
      </c>
    </row>
    <row r="41" spans="1:5" s="19" customFormat="1" ht="27" customHeight="1" x14ac:dyDescent="0.4">
      <c r="A41" s="15" t="s">
        <v>45</v>
      </c>
      <c r="B41" s="16">
        <v>0</v>
      </c>
      <c r="C41" s="17">
        <v>0</v>
      </c>
      <c r="D41" s="8" t="s">
        <v>6</v>
      </c>
      <c r="E41" s="8" t="s">
        <v>6</v>
      </c>
    </row>
    <row r="42" spans="1:5" s="9" customFormat="1" ht="24.65" customHeight="1" x14ac:dyDescent="0.4">
      <c r="A42" s="6" t="s">
        <v>46</v>
      </c>
      <c r="B42" s="11">
        <f>SUM(B2:B41)</f>
        <v>8</v>
      </c>
      <c r="C42" s="11">
        <f>SUM(C2:C41)</f>
        <v>24841672</v>
      </c>
      <c r="D42" s="8" t="s">
        <v>6</v>
      </c>
      <c r="E42" s="8" t="s">
        <v>6</v>
      </c>
    </row>
    <row r="44" spans="1:5" s="24" customFormat="1" x14ac:dyDescent="0.4"/>
    <row r="45" spans="1:5" s="24" customFormat="1" x14ac:dyDescent="0.4">
      <c r="C45" s="24" t="s">
        <v>47</v>
      </c>
    </row>
    <row r="46" spans="1:5" s="24" customFormat="1" x14ac:dyDescent="0.4"/>
  </sheetData>
  <phoneticPr fontId="3" type="noConversion"/>
  <pageMargins left="0.70866141732283472" right="0.70866141732283472" top="0.74803149606299213" bottom="0.74803149606299213" header="0.31496062992125984" footer="0.31496062992125984"/>
  <pageSetup paperSize="9" scale="70" orientation="landscape" verticalDpi="120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 xml:space="preserve">&amp;R&amp;"+,標準"截至104/06/30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各年度未結案件重大金額明細表</vt:lpstr>
      <vt:lpstr>各年度未結案件重大金額明細表!Print_Titles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劉巧郁</dc:creator>
  <cp:lastModifiedBy>劉巧郁</cp:lastModifiedBy>
  <dcterms:created xsi:type="dcterms:W3CDTF">2015-07-15T02:28:13Z</dcterms:created>
  <dcterms:modified xsi:type="dcterms:W3CDTF">2015-07-15T02:28:44Z</dcterms:modified>
</cp:coreProperties>
</file>