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10" windowWidth="13410" windowHeight="5580"/>
  </bookViews>
  <sheets>
    <sheet name="各年度未結案件重大金額明細表" sheetId="1" r:id="rId1"/>
  </sheets>
  <externalReferences>
    <externalReference r:id="rId2"/>
  </externalReferences>
  <definedNames>
    <definedName name="_xlnm.Print_Titles" localSheetId="0">各年度未結案件重大金額明細表!$1:$1</definedName>
  </definedNames>
  <calcPr calcId="145621"/>
</workbook>
</file>

<file path=xl/calcChain.xml><?xml version="1.0" encoding="utf-8"?>
<calcChain xmlns="http://schemas.openxmlformats.org/spreadsheetml/2006/main">
  <c r="C40" i="1" l="1"/>
  <c r="C31" i="1"/>
  <c r="C30" i="1"/>
  <c r="B30" i="1"/>
  <c r="B42" i="1" s="1"/>
  <c r="C29" i="1"/>
  <c r="C42" i="1" s="1"/>
  <c r="C28" i="1"/>
</calcChain>
</file>

<file path=xl/sharedStrings.xml><?xml version="1.0" encoding="utf-8"?>
<sst xmlns="http://schemas.openxmlformats.org/spreadsheetml/2006/main" count="129" uniqueCount="48">
  <si>
    <t>案件年度\類別</t>
    <phoneticPr fontId="4" type="noConversion"/>
  </si>
  <si>
    <t>未結案數</t>
    <phoneticPr fontId="4" type="noConversion"/>
  </si>
  <si>
    <t>未結案金額</t>
    <phoneticPr fontId="4" type="noConversion"/>
  </si>
  <si>
    <t>未結案~金額超過兩千萬元之公司</t>
    <phoneticPr fontId="4" type="noConversion"/>
  </si>
  <si>
    <t>未結案~金額超過兩千萬元之金額</t>
    <phoneticPr fontId="4" type="noConversion"/>
  </si>
  <si>
    <t>八十三年下半年度</t>
    <phoneticPr fontId="4" type="noConversion"/>
  </si>
  <si>
    <t>─</t>
    <phoneticPr fontId="4" type="noConversion"/>
  </si>
  <si>
    <t>八十四年上半年度</t>
    <phoneticPr fontId="4" type="noConversion"/>
  </si>
  <si>
    <t>八十四年下半年度</t>
    <phoneticPr fontId="4" type="noConversion"/>
  </si>
  <si>
    <t>八十五年上半年度</t>
    <phoneticPr fontId="4" type="noConversion"/>
  </si>
  <si>
    <t>八十五年下半年度</t>
    <phoneticPr fontId="4" type="noConversion"/>
  </si>
  <si>
    <t>八十六年上半年度</t>
    <phoneticPr fontId="4" type="noConversion"/>
  </si>
  <si>
    <t>八十六年下半年度</t>
    <phoneticPr fontId="4" type="noConversion"/>
  </si>
  <si>
    <t>八十七年上半年度</t>
    <phoneticPr fontId="4" type="noConversion"/>
  </si>
  <si>
    <t>八十七年下半年度</t>
    <phoneticPr fontId="9" type="noConversion"/>
  </si>
  <si>
    <t>八十八年上半年度</t>
    <phoneticPr fontId="9" type="noConversion"/>
  </si>
  <si>
    <t>八十八年下半年度</t>
    <phoneticPr fontId="9" type="noConversion"/>
  </si>
  <si>
    <t>八十九年上半年度</t>
    <phoneticPr fontId="9" type="noConversion"/>
  </si>
  <si>
    <t>八十九年下半年度</t>
    <phoneticPr fontId="9" type="noConversion"/>
  </si>
  <si>
    <t>九十年上半年度</t>
    <phoneticPr fontId="9" type="noConversion"/>
  </si>
  <si>
    <t>九十年下半年度</t>
    <phoneticPr fontId="9" type="noConversion"/>
  </si>
  <si>
    <t>九十一年上半年度</t>
    <phoneticPr fontId="9" type="noConversion"/>
  </si>
  <si>
    <t>九十一年下半年度</t>
    <phoneticPr fontId="9" type="noConversion"/>
  </si>
  <si>
    <t>九十二年上半年度</t>
    <phoneticPr fontId="9" type="noConversion"/>
  </si>
  <si>
    <t>九十二年下半年度</t>
    <phoneticPr fontId="9" type="noConversion"/>
  </si>
  <si>
    <t>九十三 年上半年度</t>
    <phoneticPr fontId="9" type="noConversion"/>
  </si>
  <si>
    <t>九十三 年下半年度</t>
    <phoneticPr fontId="9" type="noConversion"/>
  </si>
  <si>
    <t>九十四 年上半年度</t>
    <phoneticPr fontId="9" type="noConversion"/>
  </si>
  <si>
    <t>九十四 年下半年度</t>
    <phoneticPr fontId="9" type="noConversion"/>
  </si>
  <si>
    <t>九十五 年上半年度</t>
    <phoneticPr fontId="9" type="noConversion"/>
  </si>
  <si>
    <t>九十五 年下半年度</t>
    <phoneticPr fontId="9" type="noConversion"/>
  </si>
  <si>
    <t>九十六 年上半年度</t>
    <phoneticPr fontId="9" type="noConversion"/>
  </si>
  <si>
    <t>九十六 年下半年度</t>
    <phoneticPr fontId="9" type="noConversion"/>
  </si>
  <si>
    <t>九十七 年上半年度</t>
    <phoneticPr fontId="9" type="noConversion"/>
  </si>
  <si>
    <t>九十七 年下半年度</t>
    <phoneticPr fontId="9" type="noConversion"/>
  </si>
  <si>
    <t>九十八 年上半年度</t>
    <phoneticPr fontId="9" type="noConversion"/>
  </si>
  <si>
    <t>九十八 年下半年度</t>
    <phoneticPr fontId="9" type="noConversion"/>
  </si>
  <si>
    <t>九十九 年上半年度</t>
    <phoneticPr fontId="9" type="noConversion"/>
  </si>
  <si>
    <t>九十九 年下半年度</t>
    <phoneticPr fontId="9" type="noConversion"/>
  </si>
  <si>
    <t>一○○ 年上半年度</t>
    <phoneticPr fontId="9" type="noConversion"/>
  </si>
  <si>
    <t>一○○ 年下半年度</t>
    <phoneticPr fontId="9" type="noConversion"/>
  </si>
  <si>
    <t>一○一 年上半年度</t>
    <phoneticPr fontId="9" type="noConversion"/>
  </si>
  <si>
    <t>一○一 年下半年度</t>
    <phoneticPr fontId="9" type="noConversion"/>
  </si>
  <si>
    <t>一○二 年上半年度</t>
    <phoneticPr fontId="9" type="noConversion"/>
  </si>
  <si>
    <t>一○二 年下半年度</t>
    <phoneticPr fontId="9" type="noConversion"/>
  </si>
  <si>
    <t>一○三 年上半年度</t>
    <phoneticPr fontId="9" type="noConversion"/>
  </si>
  <si>
    <t>總計</t>
    <phoneticPr fontId="4" type="noConversion"/>
  </si>
  <si>
    <t xml:space="preserve"> </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</si>
</sst>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1" x14ac:knownFonts="1">
    <font>
      <sz val="12"/>
      <name val="新細明體"/>
      <family val="1"/>
      <charset val="136"/>
    </font>
    <font>
      <sz val="12"/>
      <name val="Times New Roman"/>
      <family val="1"/>
    </font>
    <font>
      <sz val="10"/>
      <name val="新細明體"/>
      <family val="1"/>
      <charset val="136"/>
    </font>
    <font>
      <sz val="9"/>
      <name val="新細明體"/>
      <family val="2"/>
      <charset val="136"/>
      <scheme val="minor"/>
    </font>
    <font>
      <sz val="9"/>
      <name val="新細明體"/>
      <family val="1"/>
      <charset val="136"/>
    </font>
    <font>
      <sz val="12"/>
      <name val="新細明體"/>
      <family val="1"/>
      <charset val="136"/>
    </font>
    <font>
      <b/>
      <sz val="10"/>
      <name val="新細明體"/>
      <family val="1"/>
      <charset val="136"/>
    </font>
    <font>
      <b/>
      <sz val="11"/>
      <name val="新細明體"/>
      <family val="1"/>
      <charset val="136"/>
    </font>
    <font>
      <b/>
      <sz val="10"/>
      <color rgb="FFFF0000"/>
      <name val="新細明體"/>
      <family val="1"/>
      <charset val="136"/>
    </font>
    <font>
      <u/>
      <sz val="12"/>
      <color indexed="36"/>
      <name val="新細明體"/>
      <family val="1"/>
      <charset val="136"/>
    </font>
    <font>
      <b/>
      <sz val="11"/>
      <color theme="1"/>
      <name val="新細明體"/>
      <family val="1"/>
      <charset val="136"/>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5" fillId="0" borderId="0"/>
    <xf numFmtId="0" fontId="5" fillId="0" borderId="0">
      <alignment vertical="center"/>
    </xf>
    <xf numFmtId="43" fontId="5" fillId="0" borderId="0" applyFont="0" applyFill="0" applyBorder="0" applyAlignment="0" applyProtection="0"/>
  </cellStyleXfs>
  <cellXfs count="26">
    <xf numFmtId="0" fontId="0" fillId="0" borderId="0" xfId="0"/>
    <xf numFmtId="0" fontId="2" fillId="2" borderId="1" xfId="1" applyFont="1" applyFill="1" applyBorder="1" applyAlignment="1">
      <alignment horizontal="center" vertical="center"/>
    </xf>
    <xf numFmtId="0" fontId="2" fillId="2" borderId="1"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vertical="center"/>
      <protection locked="0"/>
    </xf>
    <xf numFmtId="0" fontId="2" fillId="2" borderId="1" xfId="1" applyFont="1" applyFill="1" applyBorder="1" applyAlignment="1">
      <alignment horizontal="center" vertical="center" wrapText="1"/>
    </xf>
    <xf numFmtId="0" fontId="5" fillId="3" borderId="0" xfId="0" applyFont="1" applyFill="1"/>
    <xf numFmtId="0" fontId="6" fillId="0" borderId="1" xfId="1" applyFont="1" applyFill="1" applyBorder="1" applyAlignment="1">
      <alignment horizontal="center" vertical="center" wrapText="1"/>
    </xf>
    <xf numFmtId="0" fontId="7" fillId="0" borderId="1" xfId="1" applyFont="1" applyFill="1" applyBorder="1" applyAlignment="1">
      <alignment horizontal="center" vertical="center"/>
    </xf>
    <xf numFmtId="0" fontId="6" fillId="0" borderId="1" xfId="1" applyFont="1" applyFill="1" applyBorder="1" applyAlignment="1">
      <alignment horizontal="center" vertical="center"/>
    </xf>
    <xf numFmtId="0" fontId="5" fillId="0" borderId="0" xfId="0" applyFont="1" applyFill="1"/>
    <xf numFmtId="0" fontId="7" fillId="0" borderId="1" xfId="1" applyFont="1" applyFill="1" applyBorder="1" applyAlignment="1" applyProtection="1">
      <alignment horizontal="center" vertical="center"/>
      <protection locked="0"/>
    </xf>
    <xf numFmtId="3" fontId="7" fillId="0" borderId="1" xfId="0" applyNumberFormat="1" applyFont="1" applyFill="1" applyBorder="1" applyAlignment="1">
      <alignment horizontal="center" vertical="center"/>
    </xf>
    <xf numFmtId="3" fontId="7" fillId="0" borderId="1" xfId="0" applyNumberFormat="1" applyFont="1" applyFill="1" applyBorder="1" applyAlignment="1">
      <alignment horizontal="center" vertical="center" wrapText="1"/>
    </xf>
    <xf numFmtId="0" fontId="8" fillId="0" borderId="1" xfId="1" applyFont="1" applyFill="1" applyBorder="1" applyAlignment="1">
      <alignment horizontal="center" vertical="center"/>
    </xf>
    <xf numFmtId="0" fontId="5" fillId="0" borderId="0" xfId="0" applyFont="1" applyFill="1" applyAlignment="1"/>
    <xf numFmtId="0" fontId="6" fillId="4" borderId="1" xfId="1" applyFont="1" applyFill="1" applyBorder="1" applyAlignment="1">
      <alignment horizontal="center" vertical="center" wrapText="1"/>
    </xf>
    <xf numFmtId="0" fontId="7" fillId="4" borderId="1" xfId="1" applyFont="1" applyFill="1" applyBorder="1" applyAlignment="1">
      <alignment horizontal="center" vertical="center"/>
    </xf>
    <xf numFmtId="3" fontId="7" fillId="4" borderId="1" xfId="0" applyNumberFormat="1" applyFont="1" applyFill="1" applyBorder="1" applyAlignment="1">
      <alignment horizontal="center" vertical="center"/>
    </xf>
    <xf numFmtId="0" fontId="6" fillId="4" borderId="1" xfId="1" applyFont="1" applyFill="1" applyBorder="1" applyAlignment="1">
      <alignment horizontal="center" vertical="center"/>
    </xf>
    <xf numFmtId="0" fontId="5" fillId="4" borderId="0" xfId="0" applyFont="1" applyFill="1" applyAlignment="1"/>
    <xf numFmtId="0" fontId="10" fillId="4" borderId="1" xfId="1" applyFont="1" applyFill="1" applyBorder="1" applyAlignment="1">
      <alignment horizontal="center" vertical="center"/>
    </xf>
    <xf numFmtId="3" fontId="10" fillId="4" borderId="1" xfId="0" applyNumberFormat="1" applyFont="1" applyFill="1" applyBorder="1" applyAlignment="1">
      <alignment horizontal="center" vertical="center"/>
    </xf>
    <xf numFmtId="0" fontId="10" fillId="0" borderId="1" xfId="1" applyFont="1" applyFill="1" applyBorder="1" applyAlignment="1">
      <alignment horizontal="center" vertical="center"/>
    </xf>
    <xf numFmtId="3" fontId="10" fillId="0" borderId="1" xfId="0" applyNumberFormat="1" applyFont="1" applyFill="1" applyBorder="1" applyAlignment="1">
      <alignment horizontal="center" vertical="center"/>
    </xf>
    <xf numFmtId="0" fontId="5" fillId="0" borderId="0" xfId="0" applyFont="1" applyAlignment="1">
      <alignment horizontal="center"/>
    </xf>
    <xf numFmtId="0" fontId="5" fillId="0" borderId="0" xfId="0" applyFont="1"/>
  </cellXfs>
  <cellStyles count="5">
    <cellStyle name="一般" xfId="0" builtinId="0"/>
    <cellStyle name="一般 2" xfId="2"/>
    <cellStyle name="一般 3" xfId="3"/>
    <cellStyle name="一般_PROCEED" xfId="1"/>
    <cellStyle name="千分位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861;&#24459;&#26381;&#21209;&#34389;/&#20108;&#32068;/INSIDER/&#22577;&#26371;&#22577;&#34920;/&#27599;&#26376;&#24409;&#32317;&#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7.7SFC"/>
      <sheetName val="87.10 SFC"/>
      <sheetName val="87.11"/>
      <sheetName val="87.12sfc"/>
      <sheetName val="83,84un"/>
      <sheetName val="88.1sfc "/>
      <sheetName val="85年月報表"/>
      <sheetName val="88.9"/>
      <sheetName val="88.10.31"/>
      <sheetName val="88.11.30"/>
      <sheetName val="88.12.31"/>
      <sheetName val="89.1.31 "/>
      <sheetName val="89.2.29"/>
      <sheetName val="89.3.31"/>
      <sheetName val="89.4.30"/>
      <sheetName val="89.5.31"/>
      <sheetName val="89.6.30"/>
      <sheetName val="89.7.31"/>
      <sheetName val="89.8.31"/>
      <sheetName val="89.9.30"/>
      <sheetName val="89.10.31"/>
      <sheetName val="89.11.30"/>
      <sheetName val="89.12.31"/>
      <sheetName val="90.1.31"/>
      <sheetName val="90.2.28"/>
      <sheetName val="90.3.31"/>
      <sheetName val="90.4.30"/>
      <sheetName val="90.5.31"/>
      <sheetName val="90.6.30"/>
      <sheetName val="90.7.31"/>
      <sheetName val="90.8.31"/>
      <sheetName val="90.8.31 (2)"/>
      <sheetName val="90.9.30"/>
      <sheetName val="90.10.31"/>
      <sheetName val="90.10.31 (3)"/>
      <sheetName val="90.11.30"/>
      <sheetName val="90.12.30"/>
      <sheetName val="91.1.31"/>
      <sheetName val="91.3.31"/>
      <sheetName val="91.5.31"/>
      <sheetName val="91.6.30 "/>
      <sheetName val="Sheet3"/>
      <sheetName val="Sheet4"/>
      <sheetName val="Sheet5"/>
      <sheetName val="91.7.31"/>
      <sheetName val="91.8.31"/>
      <sheetName val="91.9.30"/>
      <sheetName val="91.10.31"/>
      <sheetName val="91.11.30"/>
      <sheetName val="91.12.31"/>
      <sheetName val="92.1.31 "/>
      <sheetName val="92.2.28"/>
      <sheetName val="92.3.31"/>
      <sheetName val="92.4.30"/>
      <sheetName val="92.5.31"/>
      <sheetName val="92.6.30"/>
      <sheetName val="92.7.31"/>
      <sheetName val="92.8.31"/>
      <sheetName val="92.9.30"/>
      <sheetName val="92.10.31"/>
      <sheetName val="92.11.30"/>
      <sheetName val="92.12.31"/>
      <sheetName val="93.1.31"/>
      <sheetName val="93.2.29"/>
      <sheetName val="93.3.31"/>
      <sheetName val="93.4.30"/>
      <sheetName val="93.5.31"/>
      <sheetName val="93.6.30"/>
      <sheetName val="93.7.31"/>
      <sheetName val="93.8.31"/>
      <sheetName val="93.9.30"/>
      <sheetName val="93.10.31"/>
      <sheetName val="93.11.30"/>
      <sheetName val="93.12.31"/>
      <sheetName val="94.1.31"/>
      <sheetName val="94.2.28"/>
      <sheetName val="94.3.31"/>
      <sheetName val="94.4.30"/>
      <sheetName val="94.5.31"/>
      <sheetName val="94.6.30"/>
      <sheetName val="94.7.31"/>
      <sheetName val="94.8.31"/>
      <sheetName val="94.9.30"/>
      <sheetName val="94.10.31"/>
      <sheetName val="94.11.30"/>
      <sheetName val="94.12.31"/>
      <sheetName val="95.1.31"/>
      <sheetName val="95.2.28"/>
      <sheetName val="95.3.31"/>
      <sheetName val="95.4.30"/>
      <sheetName val="95.5.31"/>
      <sheetName val="95.6.30"/>
      <sheetName val="95.7.31"/>
      <sheetName val="95.8.31"/>
      <sheetName val="95.9.30"/>
      <sheetName val="95.11.30"/>
      <sheetName val="95.12.31"/>
      <sheetName val="96.1.31"/>
      <sheetName val="96.2.28"/>
      <sheetName val="96.3.31"/>
      <sheetName val="96.5.31"/>
      <sheetName val="96.6.30"/>
      <sheetName val="96.7.31"/>
      <sheetName val="96.8.31"/>
      <sheetName val="96.9.30"/>
      <sheetName val="96.11.30"/>
      <sheetName val="96.12.31"/>
      <sheetName val="97.2.29"/>
      <sheetName val="97.3.31"/>
      <sheetName val="97.5.31"/>
      <sheetName val="97.6.30"/>
      <sheetName val="97.7.31"/>
      <sheetName val="97.8.31"/>
      <sheetName val="97.9.30"/>
      <sheetName val="97.12.31"/>
      <sheetName val="98.1.31"/>
      <sheetName val="98.02.28"/>
      <sheetName val="98.03.31"/>
      <sheetName val="98.04.30"/>
      <sheetName val="98.05.31"/>
      <sheetName val="98.06.30"/>
      <sheetName val="98.07.31"/>
      <sheetName val="98.08.31"/>
      <sheetName val="98.09.30"/>
      <sheetName val="98.10.31"/>
      <sheetName val="98.11.30"/>
      <sheetName val="98.12.31"/>
      <sheetName val="99.01.31"/>
      <sheetName val="99.02.28"/>
      <sheetName val="99.03.31"/>
      <sheetName val="99.04.30"/>
      <sheetName val="990630"/>
      <sheetName val="990731"/>
      <sheetName val="990831"/>
      <sheetName val="990930"/>
      <sheetName val="991031"/>
      <sheetName val="991130"/>
      <sheetName val="991231"/>
      <sheetName val="1000131"/>
      <sheetName val="1000228"/>
      <sheetName val="1000331"/>
      <sheetName val="1000430"/>
      <sheetName val="1000531"/>
      <sheetName val="1000630"/>
      <sheetName val="1000731"/>
      <sheetName val="1000831"/>
      <sheetName val="1000930"/>
      <sheetName val="1001031"/>
      <sheetName val="1001130"/>
      <sheetName val="1001231"/>
      <sheetName val="1010131"/>
      <sheetName val="1010229"/>
      <sheetName val="1010331"/>
      <sheetName val="1010430"/>
      <sheetName val="1010531"/>
      <sheetName val="1010630"/>
      <sheetName val="1010731"/>
      <sheetName val="1010831"/>
      <sheetName val="1010930 "/>
      <sheetName val="1011031"/>
      <sheetName val="1011130"/>
      <sheetName val="1011231"/>
      <sheetName val="1020131"/>
      <sheetName val="1020228"/>
      <sheetName val="1020331"/>
      <sheetName val="1020430"/>
      <sheetName val="1020531"/>
      <sheetName val="1020630"/>
      <sheetName val="1020731"/>
      <sheetName val="1020831"/>
      <sheetName val="1020930"/>
      <sheetName val="1021031"/>
      <sheetName val="1021130"/>
      <sheetName val="1021231"/>
      <sheetName val="1030131"/>
      <sheetName val="1030228"/>
      <sheetName val="1030331"/>
      <sheetName val="1030430"/>
      <sheetName val="1030531"/>
      <sheetName val="1030630"/>
      <sheetName val="1030731"/>
      <sheetName val="1030831"/>
      <sheetName val="1030930"/>
      <sheetName val="1031031"/>
      <sheetName val="1031130"/>
      <sheetName val="1031231"/>
      <sheetName val="1040131"/>
      <sheetName val="10402"/>
      <sheetName val="1040305"/>
      <sheetName val="1040331"/>
      <sheetName val="1040430"/>
      <sheetName val="1040531"/>
      <sheetName val="104063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row r="69">
          <cell r="H69">
            <v>5635996</v>
          </cell>
        </row>
      </sheetData>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row r="73">
          <cell r="G73">
            <v>14700140</v>
          </cell>
          <cell r="H73">
            <v>13786907</v>
          </cell>
          <cell r="J73">
            <v>213233</v>
          </cell>
        </row>
        <row r="74">
          <cell r="G74">
            <v>36250430</v>
          </cell>
          <cell r="H74">
            <v>17556627</v>
          </cell>
          <cell r="J74">
            <v>28184</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abSelected="1" zoomScale="80" zoomScaleNormal="80" workbookViewId="0">
      <pane ySplit="1" topLeftCell="A26" activePane="bottomLeft" state="frozen"/>
      <selection pane="bottomLeft" activeCell="D32" sqref="D32"/>
    </sheetView>
  </sheetViews>
  <sheetFormatPr defaultColWidth="8.90625" defaultRowHeight="17" x14ac:dyDescent="0.4"/>
  <cols>
    <col min="1" max="1" width="23.453125" style="25" customWidth="1"/>
    <col min="2" max="2" width="21.81640625" style="25" customWidth="1"/>
    <col min="3" max="3" width="25.81640625" style="25" customWidth="1"/>
    <col min="4" max="4" width="56.08984375" style="25" customWidth="1"/>
    <col min="5" max="5" width="49.6328125" style="25" customWidth="1"/>
    <col min="6" max="16384" width="8.90625" style="25"/>
  </cols>
  <sheetData>
    <row r="1" spans="1:5" s="5" customFormat="1" ht="30" customHeight="1" x14ac:dyDescent="0.4">
      <c r="A1" s="1" t="s">
        <v>0</v>
      </c>
      <c r="B1" s="2" t="s">
        <v>1</v>
      </c>
      <c r="C1" s="3" t="s">
        <v>2</v>
      </c>
      <c r="D1" s="4" t="s">
        <v>3</v>
      </c>
      <c r="E1" s="4" t="s">
        <v>4</v>
      </c>
    </row>
    <row r="2" spans="1:5" s="9" customFormat="1" ht="24.9" customHeight="1" x14ac:dyDescent="0.4">
      <c r="A2" s="6" t="s">
        <v>5</v>
      </c>
      <c r="B2" s="7">
        <v>0</v>
      </c>
      <c r="C2" s="8">
        <v>0</v>
      </c>
      <c r="D2" s="8" t="s">
        <v>6</v>
      </c>
      <c r="E2" s="8" t="s">
        <v>6</v>
      </c>
    </row>
    <row r="3" spans="1:5" s="9" customFormat="1" ht="24.9" customHeight="1" x14ac:dyDescent="0.4">
      <c r="A3" s="6" t="s">
        <v>7</v>
      </c>
      <c r="B3" s="10">
        <v>0</v>
      </c>
      <c r="C3" s="11">
        <v>0</v>
      </c>
      <c r="D3" s="8" t="s">
        <v>6</v>
      </c>
      <c r="E3" s="8" t="s">
        <v>6</v>
      </c>
    </row>
    <row r="4" spans="1:5" s="9" customFormat="1" ht="24.9" customHeight="1" x14ac:dyDescent="0.4">
      <c r="A4" s="6" t="s">
        <v>8</v>
      </c>
      <c r="B4" s="10">
        <v>0</v>
      </c>
      <c r="C4" s="12">
        <v>0</v>
      </c>
      <c r="D4" s="8" t="s">
        <v>6</v>
      </c>
      <c r="E4" s="8" t="s">
        <v>6</v>
      </c>
    </row>
    <row r="5" spans="1:5" s="9" customFormat="1" ht="24.9" customHeight="1" x14ac:dyDescent="0.4">
      <c r="A5" s="6" t="s">
        <v>9</v>
      </c>
      <c r="B5" s="10">
        <v>0</v>
      </c>
      <c r="C5" s="11">
        <v>0</v>
      </c>
      <c r="D5" s="8" t="s">
        <v>6</v>
      </c>
      <c r="E5" s="8" t="s">
        <v>6</v>
      </c>
    </row>
    <row r="6" spans="1:5" s="9" customFormat="1" ht="24.9" customHeight="1" x14ac:dyDescent="0.4">
      <c r="A6" s="6" t="s">
        <v>10</v>
      </c>
      <c r="B6" s="10">
        <v>0</v>
      </c>
      <c r="C6" s="11">
        <v>0</v>
      </c>
      <c r="D6" s="8" t="s">
        <v>6</v>
      </c>
      <c r="E6" s="8" t="s">
        <v>6</v>
      </c>
    </row>
    <row r="7" spans="1:5" s="9" customFormat="1" ht="24.9" customHeight="1" x14ac:dyDescent="0.4">
      <c r="A7" s="6" t="s">
        <v>11</v>
      </c>
      <c r="B7" s="10">
        <v>0</v>
      </c>
      <c r="C7" s="11">
        <v>0</v>
      </c>
      <c r="D7" s="8" t="s">
        <v>6</v>
      </c>
      <c r="E7" s="8" t="s">
        <v>6</v>
      </c>
    </row>
    <row r="8" spans="1:5" s="9" customFormat="1" ht="24.9" customHeight="1" x14ac:dyDescent="0.4">
      <c r="A8" s="6" t="s">
        <v>12</v>
      </c>
      <c r="B8" s="10">
        <v>0</v>
      </c>
      <c r="C8" s="11">
        <v>0</v>
      </c>
      <c r="D8" s="13" t="s">
        <v>6</v>
      </c>
      <c r="E8" s="13" t="s">
        <v>6</v>
      </c>
    </row>
    <row r="9" spans="1:5" s="9" customFormat="1" ht="36.65" customHeight="1" x14ac:dyDescent="0.4">
      <c r="A9" s="6" t="s">
        <v>13</v>
      </c>
      <c r="B9" s="10">
        <v>0</v>
      </c>
      <c r="C9" s="11">
        <v>0</v>
      </c>
      <c r="D9" s="13" t="s">
        <v>6</v>
      </c>
      <c r="E9" s="13" t="s">
        <v>6</v>
      </c>
    </row>
    <row r="10" spans="1:5" s="9" customFormat="1" ht="24.9" customHeight="1" x14ac:dyDescent="0.4">
      <c r="A10" s="6" t="s">
        <v>14</v>
      </c>
      <c r="B10" s="10">
        <v>0</v>
      </c>
      <c r="C10" s="11">
        <v>0</v>
      </c>
      <c r="D10" s="13" t="s">
        <v>6</v>
      </c>
      <c r="E10" s="13" t="s">
        <v>6</v>
      </c>
    </row>
    <row r="11" spans="1:5" s="14" customFormat="1" ht="24.9" customHeight="1" x14ac:dyDescent="0.4">
      <c r="A11" s="6" t="s">
        <v>15</v>
      </c>
      <c r="B11" s="7">
        <v>0</v>
      </c>
      <c r="C11" s="11">
        <v>0</v>
      </c>
      <c r="D11" s="8" t="s">
        <v>6</v>
      </c>
      <c r="E11" s="8" t="s">
        <v>6</v>
      </c>
    </row>
    <row r="12" spans="1:5" s="14" customFormat="1" ht="24.9" customHeight="1" x14ac:dyDescent="0.4">
      <c r="A12" s="6" t="s">
        <v>16</v>
      </c>
      <c r="B12" s="7">
        <v>0</v>
      </c>
      <c r="C12" s="11">
        <v>0</v>
      </c>
      <c r="D12" s="8" t="s">
        <v>6</v>
      </c>
      <c r="E12" s="8" t="s">
        <v>6</v>
      </c>
    </row>
    <row r="13" spans="1:5" s="14" customFormat="1" ht="24.9" customHeight="1" x14ac:dyDescent="0.4">
      <c r="A13" s="6" t="s">
        <v>17</v>
      </c>
      <c r="B13" s="7">
        <v>0</v>
      </c>
      <c r="C13" s="11">
        <v>0</v>
      </c>
      <c r="D13" s="8" t="s">
        <v>6</v>
      </c>
      <c r="E13" s="8" t="s">
        <v>6</v>
      </c>
    </row>
    <row r="14" spans="1:5" s="19" customFormat="1" ht="24.9" customHeight="1" x14ac:dyDescent="0.4">
      <c r="A14" s="15" t="s">
        <v>18</v>
      </c>
      <c r="B14" s="16">
        <v>0</v>
      </c>
      <c r="C14" s="17">
        <v>0</v>
      </c>
      <c r="D14" s="18" t="s">
        <v>6</v>
      </c>
      <c r="E14" s="18" t="s">
        <v>6</v>
      </c>
    </row>
    <row r="15" spans="1:5" s="19" customFormat="1" ht="24.9" customHeight="1" x14ac:dyDescent="0.4">
      <c r="A15" s="15" t="s">
        <v>19</v>
      </c>
      <c r="B15" s="16">
        <v>0</v>
      </c>
      <c r="C15" s="17">
        <v>0</v>
      </c>
      <c r="D15" s="18" t="s">
        <v>6</v>
      </c>
      <c r="E15" s="18" t="s">
        <v>6</v>
      </c>
    </row>
    <row r="16" spans="1:5" s="19" customFormat="1" ht="24.9" customHeight="1" x14ac:dyDescent="0.4">
      <c r="A16" s="15" t="s">
        <v>20</v>
      </c>
      <c r="B16" s="16">
        <v>0</v>
      </c>
      <c r="C16" s="17">
        <v>0</v>
      </c>
      <c r="D16" s="18" t="s">
        <v>6</v>
      </c>
      <c r="E16" s="18" t="s">
        <v>6</v>
      </c>
    </row>
    <row r="17" spans="1:5" s="19" customFormat="1" ht="24.9" customHeight="1" x14ac:dyDescent="0.4">
      <c r="A17" s="15" t="s">
        <v>21</v>
      </c>
      <c r="B17" s="16">
        <v>0</v>
      </c>
      <c r="C17" s="17">
        <v>0</v>
      </c>
      <c r="D17" s="18" t="s">
        <v>6</v>
      </c>
      <c r="E17" s="18" t="s">
        <v>6</v>
      </c>
    </row>
    <row r="18" spans="1:5" s="19" customFormat="1" ht="24.9" customHeight="1" x14ac:dyDescent="0.4">
      <c r="A18" s="15" t="s">
        <v>22</v>
      </c>
      <c r="B18" s="16">
        <v>0</v>
      </c>
      <c r="C18" s="17">
        <v>0</v>
      </c>
      <c r="D18" s="18" t="s">
        <v>6</v>
      </c>
      <c r="E18" s="18" t="s">
        <v>6</v>
      </c>
    </row>
    <row r="19" spans="1:5" s="19" customFormat="1" ht="24.9" customHeight="1" x14ac:dyDescent="0.4">
      <c r="A19" s="15" t="s">
        <v>23</v>
      </c>
      <c r="B19" s="16">
        <v>0</v>
      </c>
      <c r="C19" s="17">
        <v>0</v>
      </c>
      <c r="D19" s="18" t="s">
        <v>6</v>
      </c>
      <c r="E19" s="18" t="s">
        <v>6</v>
      </c>
    </row>
    <row r="20" spans="1:5" s="19" customFormat="1" ht="24.9" customHeight="1" x14ac:dyDescent="0.4">
      <c r="A20" s="15" t="s">
        <v>24</v>
      </c>
      <c r="B20" s="16">
        <v>0</v>
      </c>
      <c r="C20" s="17">
        <v>0</v>
      </c>
      <c r="D20" s="18" t="s">
        <v>6</v>
      </c>
      <c r="E20" s="18" t="s">
        <v>6</v>
      </c>
    </row>
    <row r="21" spans="1:5" s="19" customFormat="1" ht="24.9" customHeight="1" x14ac:dyDescent="0.4">
      <c r="A21" s="15" t="s">
        <v>25</v>
      </c>
      <c r="B21" s="16">
        <v>0</v>
      </c>
      <c r="C21" s="17">
        <v>0</v>
      </c>
      <c r="D21" s="18" t="s">
        <v>6</v>
      </c>
      <c r="E21" s="18" t="s">
        <v>6</v>
      </c>
    </row>
    <row r="22" spans="1:5" s="19" customFormat="1" ht="24.9" customHeight="1" x14ac:dyDescent="0.4">
      <c r="A22" s="15" t="s">
        <v>26</v>
      </c>
      <c r="B22" s="16">
        <v>1</v>
      </c>
      <c r="C22" s="17">
        <v>3811708</v>
      </c>
      <c r="D22" s="18" t="s">
        <v>6</v>
      </c>
      <c r="E22" s="18" t="s">
        <v>6</v>
      </c>
    </row>
    <row r="23" spans="1:5" s="19" customFormat="1" ht="24.9" customHeight="1" x14ac:dyDescent="0.4">
      <c r="A23" s="15" t="s">
        <v>27</v>
      </c>
      <c r="B23" s="16">
        <v>0</v>
      </c>
      <c r="C23" s="17">
        <v>0</v>
      </c>
      <c r="D23" s="18" t="s">
        <v>6</v>
      </c>
      <c r="E23" s="18" t="s">
        <v>6</v>
      </c>
    </row>
    <row r="24" spans="1:5" s="19" customFormat="1" ht="24.9" customHeight="1" x14ac:dyDescent="0.4">
      <c r="A24" s="15" t="s">
        <v>28</v>
      </c>
      <c r="B24" s="16">
        <v>0</v>
      </c>
      <c r="C24" s="17">
        <v>0</v>
      </c>
      <c r="D24" s="18" t="s">
        <v>6</v>
      </c>
      <c r="E24" s="18" t="s">
        <v>6</v>
      </c>
    </row>
    <row r="25" spans="1:5" s="19" customFormat="1" ht="24.9" customHeight="1" x14ac:dyDescent="0.4">
      <c r="A25" s="15" t="s">
        <v>29</v>
      </c>
      <c r="B25" s="16">
        <v>0</v>
      </c>
      <c r="C25" s="17">
        <v>0</v>
      </c>
      <c r="D25" s="18" t="s">
        <v>6</v>
      </c>
      <c r="E25" s="18" t="s">
        <v>6</v>
      </c>
    </row>
    <row r="26" spans="1:5" s="19" customFormat="1" ht="24.9" customHeight="1" x14ac:dyDescent="0.4">
      <c r="A26" s="15" t="s">
        <v>30</v>
      </c>
      <c r="B26" s="16">
        <v>0</v>
      </c>
      <c r="C26" s="17">
        <v>0</v>
      </c>
      <c r="D26" s="18" t="s">
        <v>6</v>
      </c>
      <c r="E26" s="18" t="s">
        <v>6</v>
      </c>
    </row>
    <row r="27" spans="1:5" s="19" customFormat="1" ht="24.9" customHeight="1" x14ac:dyDescent="0.4">
      <c r="A27" s="15" t="s">
        <v>31</v>
      </c>
      <c r="B27" s="16">
        <v>0</v>
      </c>
      <c r="C27" s="17">
        <v>0</v>
      </c>
      <c r="D27" s="18" t="s">
        <v>6</v>
      </c>
      <c r="E27" s="18" t="s">
        <v>6</v>
      </c>
    </row>
    <row r="28" spans="1:5" s="19" customFormat="1" ht="24.9" customHeight="1" x14ac:dyDescent="0.4">
      <c r="A28" s="15" t="s">
        <v>32</v>
      </c>
      <c r="B28" s="20">
        <v>1</v>
      </c>
      <c r="C28" s="21">
        <f>622766</f>
        <v>622766</v>
      </c>
      <c r="D28" s="18" t="s">
        <v>6</v>
      </c>
      <c r="E28" s="18" t="s">
        <v>6</v>
      </c>
    </row>
    <row r="29" spans="1:5" s="14" customFormat="1" ht="24.9" customHeight="1" x14ac:dyDescent="0.4">
      <c r="A29" s="6" t="s">
        <v>33</v>
      </c>
      <c r="B29" s="22">
        <v>1</v>
      </c>
      <c r="C29" s="23">
        <f>7355</f>
        <v>7355</v>
      </c>
      <c r="D29" s="8" t="s">
        <v>6</v>
      </c>
      <c r="E29" s="8" t="s">
        <v>6</v>
      </c>
    </row>
    <row r="30" spans="1:5" s="14" customFormat="1" ht="24.9" customHeight="1" x14ac:dyDescent="0.4">
      <c r="A30" s="6" t="s">
        <v>34</v>
      </c>
      <c r="B30" s="22">
        <f>1</f>
        <v>1</v>
      </c>
      <c r="C30" s="23">
        <f>612257</f>
        <v>612257</v>
      </c>
      <c r="D30" s="8" t="s">
        <v>6</v>
      </c>
      <c r="E30" s="8" t="s">
        <v>6</v>
      </c>
    </row>
    <row r="31" spans="1:5" s="14" customFormat="1" ht="24.9" customHeight="1" x14ac:dyDescent="0.4">
      <c r="A31" s="6" t="s">
        <v>35</v>
      </c>
      <c r="B31" s="22">
        <v>1</v>
      </c>
      <c r="C31" s="23">
        <f>14789</f>
        <v>14789</v>
      </c>
      <c r="D31" s="8" t="s">
        <v>6</v>
      </c>
      <c r="E31" s="8" t="s">
        <v>6</v>
      </c>
    </row>
    <row r="32" spans="1:5" s="14" customFormat="1" ht="26" customHeight="1" x14ac:dyDescent="0.4">
      <c r="A32" s="6" t="s">
        <v>36</v>
      </c>
      <c r="B32" s="7">
        <v>0</v>
      </c>
      <c r="C32" s="11">
        <v>0</v>
      </c>
      <c r="D32" s="8" t="s">
        <v>6</v>
      </c>
      <c r="E32" s="8" t="s">
        <v>6</v>
      </c>
    </row>
    <row r="33" spans="1:5" s="14" customFormat="1" ht="27" customHeight="1" x14ac:dyDescent="0.4">
      <c r="A33" s="6" t="s">
        <v>37</v>
      </c>
      <c r="B33" s="7">
        <v>0</v>
      </c>
      <c r="C33" s="11">
        <v>0</v>
      </c>
      <c r="D33" s="8" t="s">
        <v>6</v>
      </c>
      <c r="E33" s="8" t="s">
        <v>6</v>
      </c>
    </row>
    <row r="34" spans="1:5" s="14" customFormat="1" ht="27" customHeight="1" x14ac:dyDescent="0.4">
      <c r="A34" s="6" t="s">
        <v>38</v>
      </c>
      <c r="B34" s="7">
        <v>0</v>
      </c>
      <c r="C34" s="11">
        <v>0</v>
      </c>
      <c r="D34" s="8" t="s">
        <v>6</v>
      </c>
      <c r="E34" s="8" t="s">
        <v>6</v>
      </c>
    </row>
    <row r="35" spans="1:5" s="14" customFormat="1" ht="27" customHeight="1" x14ac:dyDescent="0.4">
      <c r="A35" s="6" t="s">
        <v>39</v>
      </c>
      <c r="B35" s="7">
        <v>0</v>
      </c>
      <c r="C35" s="11">
        <v>0</v>
      </c>
      <c r="D35" s="8" t="s">
        <v>6</v>
      </c>
      <c r="E35" s="8" t="s">
        <v>6</v>
      </c>
    </row>
    <row r="36" spans="1:5" s="14" customFormat="1" ht="27" customHeight="1" x14ac:dyDescent="0.4">
      <c r="A36" s="6" t="s">
        <v>40</v>
      </c>
      <c r="B36" s="7">
        <v>0</v>
      </c>
      <c r="C36" s="11">
        <v>0</v>
      </c>
      <c r="D36" s="8" t="s">
        <v>6</v>
      </c>
      <c r="E36" s="8" t="s">
        <v>6</v>
      </c>
    </row>
    <row r="37" spans="1:5" s="14" customFormat="1" ht="27" customHeight="1" x14ac:dyDescent="0.4">
      <c r="A37" s="6" t="s">
        <v>41</v>
      </c>
      <c r="B37" s="7">
        <v>0</v>
      </c>
      <c r="C37" s="11">
        <v>0</v>
      </c>
      <c r="D37" s="8" t="s">
        <v>6</v>
      </c>
      <c r="E37" s="8" t="s">
        <v>6</v>
      </c>
    </row>
    <row r="38" spans="1:5" s="14" customFormat="1" ht="27" customHeight="1" x14ac:dyDescent="0.4">
      <c r="A38" s="6" t="s">
        <v>42</v>
      </c>
      <c r="B38" s="7">
        <v>0</v>
      </c>
      <c r="C38" s="11">
        <v>0</v>
      </c>
      <c r="D38" s="8" t="s">
        <v>6</v>
      </c>
      <c r="E38" s="8" t="s">
        <v>6</v>
      </c>
    </row>
    <row r="39" spans="1:5" s="14" customFormat="1" ht="27" customHeight="1" x14ac:dyDescent="0.4">
      <c r="A39" s="6" t="s">
        <v>43</v>
      </c>
      <c r="B39" s="7">
        <v>1</v>
      </c>
      <c r="C39" s="11">
        <v>407178</v>
      </c>
      <c r="D39" s="8" t="s">
        <v>6</v>
      </c>
      <c r="E39" s="8" t="s">
        <v>6</v>
      </c>
    </row>
    <row r="40" spans="1:5" s="14" customFormat="1" ht="27" customHeight="1" x14ac:dyDescent="0.4">
      <c r="A40" s="6" t="s">
        <v>44</v>
      </c>
      <c r="B40" s="7">
        <v>2</v>
      </c>
      <c r="C40" s="11">
        <f>'[1]1040630'!$G$73+'[1]1040630'!$G$74-'[1]1040630'!$H$73-'[1]1040630'!$H$74-'[1]1040630'!$J$73-'[1]1040630'!$J$74</f>
        <v>19365619</v>
      </c>
      <c r="D40" s="8" t="s">
        <v>6</v>
      </c>
      <c r="E40" s="8" t="s">
        <v>6</v>
      </c>
    </row>
    <row r="41" spans="1:5" s="19" customFormat="1" ht="27" customHeight="1" x14ac:dyDescent="0.4">
      <c r="A41" s="15" t="s">
        <v>45</v>
      </c>
      <c r="B41" s="16">
        <v>0</v>
      </c>
      <c r="C41" s="17">
        <v>0</v>
      </c>
      <c r="D41" s="8" t="s">
        <v>6</v>
      </c>
      <c r="E41" s="8" t="s">
        <v>6</v>
      </c>
    </row>
    <row r="42" spans="1:5" s="9" customFormat="1" ht="24.65" customHeight="1" x14ac:dyDescent="0.4">
      <c r="A42" s="6" t="s">
        <v>46</v>
      </c>
      <c r="B42" s="11">
        <f>SUM(B2:B41)</f>
        <v>8</v>
      </c>
      <c r="C42" s="11">
        <f>SUM(C2:C41)</f>
        <v>24841672</v>
      </c>
      <c r="D42" s="8" t="s">
        <v>6</v>
      </c>
      <c r="E42" s="8" t="s">
        <v>6</v>
      </c>
    </row>
    <row r="44" spans="1:5" s="24" customFormat="1" x14ac:dyDescent="0.4"/>
    <row r="45" spans="1:5" s="24" customFormat="1" x14ac:dyDescent="0.4">
      <c r="C45" s="24" t="s">
        <v>47</v>
      </c>
    </row>
    <row r="46" spans="1:5" s="24" customFormat="1" x14ac:dyDescent="0.4"/>
  </sheetData>
  <phoneticPr fontId="3" type="noConversion"/>
  <pageMargins left="0.70866141732283472" right="0.70866141732283472" top="0.74803149606299213" bottom="0.74803149606299213" header="0.31496062992125984" footer="0.31496062992125984"/>
  <pageSetup paperSize="9" scale="70" orientation="landscape" verticalDpi="1200" r:id="rId1"/>
  <headerFooter alignWithMargins="0">
    <oddHeader>&amp;C&amp;"Times New Roman,粗體"(&amp;"新細明體,粗體"財&amp;"Times New Roman,粗體")&amp;"新細明體,粗體"證券投資人及期貨交易人保護中心執行短線交易歸入權各年度未結案件重大金額明細表</oddHeader>
    <oddFooter xml:space="preserve">&amp;R&amp;"+,標準"截至104/06/30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各年度未結案件重大金額明細表</vt:lpstr>
      <vt:lpstr>各年度未結案件重大金額明細表!Print_Titles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劉巧郁</dc:creator>
  <cp:lastModifiedBy>劉巧郁</cp:lastModifiedBy>
  <dcterms:created xsi:type="dcterms:W3CDTF">2015-07-15T02:28:13Z</dcterms:created>
  <dcterms:modified xsi:type="dcterms:W3CDTF">2015-07-15T02:28:44Z</dcterms:modified>
</cp:coreProperties>
</file>